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kumenty 1\Konkurs\Postępowanie konkursowe po wszczęciu\Modyfikacje i wyjasnienia Regulaminu\"/>
    </mc:Choice>
  </mc:AlternateContent>
  <bookViews>
    <workbookView xWindow="0" yWindow="0" windowWidth="27840" windowHeight="12300" tabRatio="500"/>
  </bookViews>
  <sheets>
    <sheet name="Table 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29" i="1"/>
  <c r="H28" i="1"/>
  <c r="H18" i="1"/>
  <c r="H20" i="1"/>
  <c r="H21" i="1"/>
  <c r="H22" i="1"/>
  <c r="H23" i="1"/>
  <c r="H24" i="1"/>
  <c r="H25" i="1"/>
  <c r="H26" i="1"/>
  <c r="H27" i="1"/>
  <c r="H51" i="1" l="1"/>
  <c r="H50" i="1"/>
  <c r="H48" i="1"/>
  <c r="H47" i="1"/>
  <c r="H46" i="1"/>
  <c r="H45" i="1"/>
  <c r="H44" i="1"/>
  <c r="H41" i="1"/>
  <c r="H39" i="1"/>
  <c r="H32" i="1"/>
  <c r="H31" i="1"/>
  <c r="H17" i="1"/>
  <c r="H16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<sst xmlns="http://schemas.openxmlformats.org/spreadsheetml/2006/main" count="190" uniqueCount="168">
  <si>
    <t>Załącznik nr 7b – SZCZEGÓŁOWE WYTYCZNE FUNKCJONALNE</t>
  </si>
  <si>
    <t>Lp.</t>
  </si>
  <si>
    <t>Rodzaj pomieszczenia/funkcja</t>
  </si>
  <si>
    <t>Sugerowana powierzchnia</t>
  </si>
  <si>
    <t>Sugerowana ilość pomieszczeń</t>
  </si>
  <si>
    <t>Opis</t>
  </si>
  <si>
    <t>suma</t>
  </si>
  <si>
    <t>[funkcja]</t>
  </si>
  <si>
    <t>[m2]</t>
  </si>
  <si>
    <t>m2</t>
  </si>
  <si>
    <t>SALE WYKŁADOWE I REPREZENTACYJNE</t>
  </si>
  <si>
    <t>SALE WSPÓLNE (SW)</t>
  </si>
  <si>
    <t>1.</t>
  </si>
  <si>
    <t>SALA WYKŁADOWA</t>
  </si>
  <si>
    <r>
      <t xml:space="preserve">układ </t>
    </r>
    <r>
      <rPr>
        <b/>
        <sz val="7"/>
        <rFont val="Calibri"/>
        <family val="2"/>
        <charset val="238"/>
      </rPr>
      <t xml:space="preserve">amfiteatralny </t>
    </r>
    <r>
      <rPr>
        <sz val="7"/>
        <rFont val="Calibri"/>
        <family val="2"/>
        <charset val="238"/>
      </rPr>
      <t>z dodatkowym przejściem środkiem, duża przestrzeń między frontem sali a pierwszym rzędem (min. 4-5m) - dająca możliwość prezentacji dużych eksponatów itp. , brak dodatkowych podestów czy wyposażenia montowanego na stałe, które może ograniczać swobodną aranżację "sceny"; jedna lub najlepiej dwie sale  musza mieć dostęp do pomieszczenia "reżyserki" w której można będzie realizować nagrania, obsługiwać nagłośnienie i oświetlenie sali itp.</t>
    </r>
  </si>
  <si>
    <t>2.</t>
  </si>
  <si>
    <t>układ teatralny, siedziska z pulpitami ustawione w sposób ergonomiczny</t>
  </si>
  <si>
    <t>3.</t>
  </si>
  <si>
    <t>SALA SPOTKAŃ DUŻA</t>
  </si>
  <si>
    <t>12 - 16</t>
  </si>
  <si>
    <t>układ konferencyjny/ rozsiane po budynku z systemem rezerwacji</t>
  </si>
  <si>
    <t>4.</t>
  </si>
  <si>
    <t>SALA SPOTKAŃ MAŁA</t>
  </si>
  <si>
    <t>6 - 8</t>
  </si>
  <si>
    <t>5.</t>
  </si>
  <si>
    <t>SALA REPREZENTACYJNA DUŻA</t>
  </si>
  <si>
    <t>układ konferencyjny/ Sala Rady Dyscypliny i Kolegium Wydziałowego/
wszystkie pełne wyposażenie konferencyjne</t>
  </si>
  <si>
    <t>6.</t>
  </si>
  <si>
    <t>SALA REPREZENTACYJNA MAŁA</t>
  </si>
  <si>
    <t>układ konferencyjny/jedna w pobliżu gab. Dziekana/ wszystkie pełne
wyposażenie konferencyjne</t>
  </si>
  <si>
    <t>LABORATORIA / SYMULATORY/ HALE TECHNOLOGICZNE</t>
  </si>
  <si>
    <t>7.</t>
  </si>
  <si>
    <t>LABORATORIA NAUKOWE - SYMULATORY</t>
  </si>
  <si>
    <t xml:space="preserve">wys. pom. 6m z infrastrukturą teletechniczną pod stropem + pom. techniczne/ do hali musi prowadzić min. jedna zewnętrzna szeroka brama z rampą dla dostaw zewnętrznych, powierzchnia docelowo ma mieć możliwość podziału i swobodnej aranżacji na przestrzeni o pow. ok. 200-250 m2, w tym np. drony, scena VR, studio nagrań/ obciążenie posadzki min. 300kg/m2/ symulator samochodu, </t>
  </si>
  <si>
    <t>8.</t>
  </si>
  <si>
    <t>Pomieszczenia pomocnicze do obsługi hali:
1. WARSZTAT (w ramach hali lub przyległy do niej)
+ wydzielone wyciszone pomieszczenie sprężarkowe 
2. Węzeł sanitarny dla osób pracujących i korzystających z hali</t>
  </si>
  <si>
    <t xml:space="preserve">
w HALI --&gt; 2 boksy + pomieszczenie 12 m2 dla pracownika nadzorującego</t>
  </si>
  <si>
    <t>9.</t>
  </si>
  <si>
    <t>LABORATORIA NAUKOWE - BADAWCZO DYDAKTYCZNE</t>
  </si>
  <si>
    <t>40 / 60 / 80</t>
  </si>
  <si>
    <t xml:space="preserve"> 10 - 20 </t>
  </si>
  <si>
    <t>POMIESZCZENIA ZE STOŁAMI DO PRACY INDYWIDUALNEJ I W MAŁYCH
GRUPACH/ 8 STOŁÓW 3 OSOBOWYCH (2,1m x 1m x 70-80cm + nadstawka)</t>
  </si>
  <si>
    <t>ADMINISTRACJA OGÓŁEM</t>
  </si>
  <si>
    <t>POMIESZCZENIA W MIARĘ MOŻLIWOŚCI SKUMULOWANE W JEDNYM MIEJSCU</t>
  </si>
  <si>
    <t>V</t>
  </si>
  <si>
    <t>10.</t>
  </si>
  <si>
    <t>ARCHIWUM</t>
  </si>
  <si>
    <t>PRZY DZIEKANACIE</t>
  </si>
  <si>
    <t>11.</t>
  </si>
  <si>
    <t>KSERO</t>
  </si>
  <si>
    <t>WSPÓLNE DLA POMIESZCZEŃ INNYCH NIŻ DZIEKANAT</t>
  </si>
  <si>
    <t>POMIESZCZENIA BIUROWE (B)</t>
  </si>
  <si>
    <t>DZIEKANAT – ZESPÓŁ POMIESZCZEŃ</t>
  </si>
  <si>
    <t>ZESPÓŁ POMIESZCZEŃ DZIEKANATU WG OPISU PONIŻEJ</t>
  </si>
  <si>
    <t>12.</t>
  </si>
  <si>
    <t>DZIEKANAT</t>
  </si>
  <si>
    <t>13.</t>
  </si>
  <si>
    <t>ROZMÓWNICA</t>
  </si>
  <si>
    <t>14.</t>
  </si>
  <si>
    <t>KIEROWNIK DZIEKANATU</t>
  </si>
  <si>
    <t>DOSTĘP Z DZIEKANATU</t>
  </si>
  <si>
    <t>15.</t>
  </si>
  <si>
    <t>16.</t>
  </si>
  <si>
    <t>17.</t>
  </si>
  <si>
    <t>SEKCJA DYDAKTYKI I ADMINISTRACYJNO TECHNICZNA</t>
  </si>
  <si>
    <t>18.</t>
  </si>
  <si>
    <t>19.</t>
  </si>
  <si>
    <t>PLANISTKI</t>
  </si>
  <si>
    <t>20.</t>
  </si>
  <si>
    <t>Kierownik Obiektu</t>
  </si>
  <si>
    <t>21.</t>
  </si>
  <si>
    <t>POMIESZCZENIE SOCJALNE  Z ANEKSEM KUCHENNYM DLA PRACOWNIKÓW DZIEKANATU</t>
  </si>
  <si>
    <t>DYDAKTYKA</t>
  </si>
  <si>
    <t>OGOLNE POMIESZCZENIA DYDAKTYCZNE (OPD)</t>
  </si>
  <si>
    <t>22.</t>
  </si>
  <si>
    <t>SALA ĆWICZENIOWA</t>
  </si>
  <si>
    <t>układ szkolny ławek/ indywidualne stanowiska BEZ STANOWISK KOMPUTEROWYCH</t>
  </si>
  <si>
    <t>23.</t>
  </si>
  <si>
    <t>LABORATORIA DYDAKTYCZNE</t>
  </si>
  <si>
    <t>indywidualne stanowiska - STANOWISKA KOMPUTEROWE INDYWIDUALNE/ preferowany układ stanowisk - po obwodzie pomieszczenia z jednym biurkiem nauczyciela/ pod stropem infrastruktura teletechniczna i zasilająca na wypadek zmiany aranżacji pomieszczeń</t>
  </si>
  <si>
    <t>24.</t>
  </si>
  <si>
    <t>LABORATORIA DYDAKTYCZNE (podwójnej wielkości)</t>
  </si>
  <si>
    <t>(Zamiast dwóch dużych sal mogą być 4 które można łączyć w większe  na 120 os.)indywidualne stanowiska - STANOWISKA KOMPUTEROWE INDYWIDUALNE/ preferowany układ stanowisk - po obwodzie pomieszczenia z jednym biurkiem nauczyciela/ pod stropem infrastruktura teletechniczna i zasilająca na wypadek zmiany aranżacji pomieszczeń</t>
  </si>
  <si>
    <t>SERWEROWNIA I POMIESZCZENIA PRZEŁĄCZNIKOWE</t>
  </si>
  <si>
    <t>IT</t>
  </si>
  <si>
    <t>25.</t>
  </si>
  <si>
    <t xml:space="preserve">SERWEROWNIA
</t>
  </si>
  <si>
    <r>
      <t xml:space="preserve">Serwerownia powinna być widoczna z holu wejściowego (prezentacja dla studentów). Ściana przeszklona - widok panoramiczny.  
Zamknięte zaplecze techniczne.
</t>
    </r>
    <r>
      <rPr>
        <b/>
        <sz val="7"/>
        <rFont val="Calibri"/>
        <family val="2"/>
        <charset val="238"/>
      </rPr>
      <t>Reprezentacyjny element Wydziału Informatyki.</t>
    </r>
    <r>
      <rPr>
        <sz val="7"/>
        <rFont val="Calibri"/>
        <family val="2"/>
        <charset val="238"/>
      </rPr>
      <t xml:space="preserve">
Ściana przeszklona, szklenie stałe, min. szerokość 6 m
Min. szerokość wejścia 1,2 m, wys. 2,5 m</t>
    </r>
  </si>
  <si>
    <t>26.</t>
  </si>
  <si>
    <t>POMIESZCZENIA PRZEŁĄCZNIKOWE
Dodać pomieszczenia (6-8m2 na każde pomieszczenie) na przełączniki zależnie od wielkości budynku, max odległość toru kablowego 90 m do najdalej oddalonego pomieszczenia w przyłączu (klimatyzowane)</t>
  </si>
  <si>
    <t xml:space="preserve">Dokładna liczba pomieszczeń powinna wynikać z wymagań technicznych
</t>
  </si>
  <si>
    <t>POMIESZCZENIA KADRY NAUCZAJĄCEJ</t>
  </si>
  <si>
    <t>UŻYTKOWNIK NALEGA NA PRZEZNACZENIE POD POMIESZCZENIA 1-2 KONDYGNACJI BUDYNKU - MA TO BYĆ WYDZIELONA CZĘŚĆ OD INNYCH FUNKCJI ZA WYJĄTKIEM:
-  SAL SPOTKAŃ DLA PRACOWNIKÓW I STUDENTÓW (indywidualne konsultacje, konsultacje grupowe itp.) - tylko część tych sal należy przewidzieć w tej przestrzeni, reszta w całym budynku (pkt 29.)
- POMIESZCZEŃ SOCJALNYCH, KTÓRE MOGĄ BYC POŁĄCZONE Z PRZESTRZENIAMI WSPÓLNYMI PRACOWNIKÓW/ STREFA BEZ STUDENTÓW (pkt 28.)</t>
  </si>
  <si>
    <t>GABINETY NAUCZYCIELI AKADEMICKICH I
DOKTORANTÓW (A)</t>
  </si>
  <si>
    <t>27.</t>
  </si>
  <si>
    <t>POKOJE DLA PRACOWNIKÓW DYDAKTYCZNYCH JEDNOOSOBOWE</t>
  </si>
  <si>
    <t>28.</t>
  </si>
  <si>
    <t>POKOJE DLA PRACOWNIKÓW DYDAKTYCZNYCH 2 - 3 OSOBOWE</t>
  </si>
  <si>
    <t>2 - 3</t>
  </si>
  <si>
    <t>PRZESTRZEŃ WSPÓLNA</t>
  </si>
  <si>
    <t>POMIESZCZENIA REKREACYJNE( R)</t>
  </si>
  <si>
    <t>29.</t>
  </si>
  <si>
    <t>HALL GŁÓWNY</t>
  </si>
  <si>
    <t>30.</t>
  </si>
  <si>
    <t>STREFY OTWARTE DLA STUDENTÓW</t>
  </si>
  <si>
    <t>PRZESTRZENIE Z SIEDZISKAMI I DOSTĘPEM DO WI-FI ROZMIESZCZONE W CAŁYM BUDYNKU/ STREFY CICHE DO PRACY INDYWIDULANEJ I STREFY DO
SPOTKAŃ W GRUPACH 3-5 OS.</t>
  </si>
  <si>
    <t>31.</t>
  </si>
  <si>
    <t>STREFA WSPÓLNA DLA PRACOWNIKÓW/ POM. SOCJALNE</t>
  </si>
  <si>
    <t>ANEKS KUCHENNY/ SIEDZISKA/ STOŁY</t>
  </si>
  <si>
    <t>32.</t>
  </si>
  <si>
    <t>SALE SPOTKAŃ DLA PRACOWNIKÓW I STUDENTÓW</t>
  </si>
  <si>
    <t>Z MOŻLIWOŚCIĄ REZERWACJI/ ROZMIESZCZONE W CAŁYM BUDYNKU</t>
  </si>
  <si>
    <t>12 -16</t>
  </si>
  <si>
    <t xml:space="preserve">33. </t>
  </si>
  <si>
    <t>KOMUNIKACJA/ WINDY</t>
  </si>
  <si>
    <t>WG POTRZEB</t>
  </si>
  <si>
    <t>konieczna jedna winda techniczna możliwie najbliżej bram wjazdowych do
hal/ windy osobowe - niezbędne minimum</t>
  </si>
  <si>
    <t>34.</t>
  </si>
  <si>
    <t>CZYTELNIA</t>
  </si>
  <si>
    <t>STREFA CISZY Z MAŁYM PUNKTEM OBSŁUGI - WYPOŻYCZALNI</t>
  </si>
  <si>
    <t xml:space="preserve">35. </t>
  </si>
  <si>
    <t>BUFET Z ZAPLECZEM</t>
  </si>
  <si>
    <t>OK. 400 POSIŁKÓW DZIENNIE</t>
  </si>
  <si>
    <t>POWIERZCHNIA POMOCNICZA</t>
  </si>
  <si>
    <t>POMIESZCZENIA RÓZNE (V)</t>
  </si>
  <si>
    <t xml:space="preserve">36. </t>
  </si>
  <si>
    <t>SZATNIA</t>
  </si>
  <si>
    <t xml:space="preserve">SZATNIA W FORMIE WIESZAKÓW + SZAFKI W UKŁADZIE SKRYTEK BAGAŻOWYCH DO PRZECHOWYWANIA PODRĘCZNYCH RZECZY W CIĄGU DNIA </t>
  </si>
  <si>
    <t>_</t>
  </si>
  <si>
    <t xml:space="preserve">37. </t>
  </si>
  <si>
    <t>FRONTDESK/ PUNKT INFORMACJI I PRZYJMOWANIA WNIOSKÓW, PRZESYŁEK ITP./ KSERO</t>
  </si>
  <si>
    <t>wg projektanta</t>
  </si>
  <si>
    <t>WYDZIELONA PRZESTRZEŃ W RAMACH HALLU GŁÓWNEGO</t>
  </si>
  <si>
    <t xml:space="preserve">38. </t>
  </si>
  <si>
    <t>POM. POMOCNICZE I TECHNICZNE</t>
  </si>
  <si>
    <t xml:space="preserve">39. </t>
  </si>
  <si>
    <t>POMIESZCZENIA SOCJALNE</t>
  </si>
  <si>
    <t xml:space="preserve">40. </t>
  </si>
  <si>
    <t>POMIESZCZENIA TECHNICZNE</t>
  </si>
  <si>
    <t xml:space="preserve">41. </t>
  </si>
  <si>
    <t>ZESPOŁY TOALET I SANITARIATÓW</t>
  </si>
  <si>
    <t>KAMPUS</t>
  </si>
  <si>
    <t>ZAGOSPODAROWANIE TERENU</t>
  </si>
  <si>
    <t>42.</t>
  </si>
  <si>
    <t>PRZESTRZENIE REKREACYJNE i „ZIELONE”</t>
  </si>
  <si>
    <t>Bogaty program zieleni i terenów rekreacyjnych na terenie działki. Miejsca spotkań studentów, wypoczynku i rozrywki wykorzystujące istniejącą na terenie zieleń. Intencją jest stworzenie atrakcyjnych przestrzeni sprzyjającej integracji studentów i rekreacji przy zachowaniu unikalnych walorów przyrodniczych tego miejsca. Przestrzeń ma mieć charakter kampusu studenckiego. Zamawiający nie narzuca konkretnych funkcji pozostawiając to do decyzji projektantom przy zachowaniu rozwiązań  racjonalnych ekonomicznie</t>
  </si>
  <si>
    <t>43.</t>
  </si>
  <si>
    <t>STACJA ŁADOWANIA SAMOCHODÓW ELEKTRYCZNYCH</t>
  </si>
  <si>
    <t>Min 1</t>
  </si>
  <si>
    <t>stacja ładowania samochodów elektrycznych – minimum jedna na terenie terenu</t>
  </si>
  <si>
    <t>44.</t>
  </si>
  <si>
    <t>PARKING ROWEROWY/ NA HULAJNOGI</t>
  </si>
  <si>
    <t>miejsce lub miejsca postojowe dla rowerów – ilość wg decyzji projektanta</t>
  </si>
  <si>
    <t>45.</t>
  </si>
  <si>
    <t>KOMUNIKACJA PIESZA I KOŁOWA NA TERENIE DZIAŁKI</t>
  </si>
  <si>
    <t>46.</t>
  </si>
  <si>
    <t>PARKING SAMOCHODOWY</t>
  </si>
  <si>
    <t>Min 200</t>
  </si>
  <si>
    <t xml:space="preserve"> miejsca postojowe dla min. 200 użytkowników - dopuszcza się ulokowanie części miejsc postojowych w budynku </t>
  </si>
  <si>
    <t>OBSŁUGA STUDENTÓW Z WYDZIELONYM STANOWISKIEM KSERO BEZ DOSTĘPU OSÓB POSTRONNYCH
Rozwiązanie zapewniające komfort i dyskrecję obsługi pracownika i pracy samodzielnej (rozmowy tel. i inne)</t>
  </si>
  <si>
    <t>MIEJSCE SPOTKAŃ PRACOWNIKÓW DZIEKANATU (do 8 osób)</t>
  </si>
  <si>
    <r>
      <rPr>
        <strike/>
        <sz val="7"/>
        <rFont val="Calibri"/>
        <family val="2"/>
        <charset val="238"/>
      </rPr>
      <t xml:space="preserve">Kondygnacja nauczycielsko-pracownicza (3 pracowników + kierownik)
</t>
    </r>
    <r>
      <rPr>
        <sz val="7"/>
        <rFont val="Calibri"/>
        <family val="2"/>
        <charset val="238"/>
      </rPr>
      <t xml:space="preserve">Rozwiązanie zapewniające komfort i dyskrecję obsługi pracownika i pracy samodzielnej (rozmowy tel. i inne), </t>
    </r>
  </si>
  <si>
    <t>OBSŁUGA ADMINISTRACYJNA KATEDR i WYDZIAŁU</t>
  </si>
  <si>
    <t>DO GABINETU DZIEKANA MUSI BYĆ DOSTĘP Z DZIEKANATU ORAZ OSOBNE
WEJŚCIE DLA GOŚCI Z ZEWNĄTRZ PRZEZ SEKRETARIAT</t>
  </si>
  <si>
    <t>GABINET DZIEKANA + SEKRETARIAT</t>
  </si>
  <si>
    <t>GABINETY PRODZIEKANÓW</t>
  </si>
  <si>
    <t>Szacowana ilość użytkowników NA 1 POMIESZCZENIE</t>
  </si>
  <si>
    <t>PRZESTRZEN O DUŻEJ KUBATURZE I DOSTĘPIE DO ŚWIATŁA DZIENNEGO (zalecane) PRZEZNACZONA M.IN. DO ORGANIZACJI WYDARZEN WYDZIAŁOWYCH DLA SPOŁECZNOSCI STUDENCKIEJ, WYSTAW, EKSPOZYCJI, BRANŻOWYCH TARGÓW PRACY  ITP.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</si>
</sst>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,"/>
    <numFmt numFmtId="165" formatCode="0;[Red]0"/>
  </numFmts>
  <fonts count="11" x14ac:knownFonts="1">
    <font>
      <sz val="10"/>
      <color rgb="FF000000"/>
      <name val="Times New Roman"/>
      <family val="1"/>
      <charset val="238"/>
    </font>
    <font>
      <b/>
      <sz val="10"/>
      <name val="Arial"/>
      <family val="2"/>
      <charset val="1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6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sz val="7"/>
      <color rgb="FF111111"/>
      <name val="Calibri"/>
      <family val="2"/>
      <charset val="238"/>
    </font>
    <font>
      <b/>
      <sz val="7"/>
      <color rgb="FF111111"/>
      <name val="Calibri"/>
      <family val="2"/>
      <charset val="238"/>
    </font>
    <font>
      <b/>
      <sz val="5.5"/>
      <name val="Calibri"/>
      <family val="2"/>
      <charset val="238"/>
    </font>
    <font>
      <strike/>
      <sz val="7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EEEEEE"/>
      </patternFill>
    </fill>
    <fill>
      <patternFill patternType="solid">
        <fgColor rgb="FFFFFFFF"/>
        <bgColor rgb="FFF2F2F2"/>
      </patternFill>
    </fill>
    <fill>
      <patternFill patternType="solid">
        <fgColor rgb="FFFFBF00"/>
        <bgColor rgb="FFFF9900"/>
      </patternFill>
    </fill>
    <fill>
      <patternFill patternType="solid">
        <fgColor rgb="FFEEEEEE"/>
        <bgColor rgb="FFF2F2F2"/>
      </patternFill>
    </fill>
    <fill>
      <patternFill patternType="solid">
        <fgColor theme="9" tint="0.59999389629810485"/>
        <bgColor rgb="FFF2F2F2"/>
      </patternFill>
    </fill>
    <fill>
      <patternFill patternType="solid">
        <fgColor theme="9" tint="0.39997558519241921"/>
        <bgColor rgb="FFF2F2F2"/>
      </patternFill>
    </fill>
    <fill>
      <patternFill patternType="solid">
        <fgColor rgb="FFFFFF00"/>
        <bgColor rgb="FFF2F2F2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rgb="FFEEEEEE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center" wrapText="1"/>
    </xf>
    <xf numFmtId="1" fontId="5" fillId="5" borderId="1" xfId="0" applyNumberFormat="1" applyFont="1" applyFill="1" applyBorder="1" applyAlignment="1">
      <alignment horizontal="center" vertical="center" shrinkToFit="1"/>
    </xf>
    <xf numFmtId="1" fontId="6" fillId="5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wrapText="1"/>
    </xf>
    <xf numFmtId="165" fontId="8" fillId="5" borderId="1" xfId="0" applyNumberFormat="1" applyFont="1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5" borderId="4" xfId="0" applyFont="1" applyFill="1" applyBorder="1" applyAlignment="1">
      <alignment horizontal="left" vertical="center" wrapText="1"/>
    </xf>
    <xf numFmtId="1" fontId="5" fillId="5" borderId="4" xfId="0" applyNumberFormat="1" applyFont="1" applyFill="1" applyBorder="1" applyAlignment="1">
      <alignment horizontal="center" vertical="center" shrinkToFit="1"/>
    </xf>
    <xf numFmtId="0" fontId="2" fillId="5" borderId="4" xfId="0" applyFont="1" applyFill="1" applyBorder="1" applyAlignment="1">
      <alignment horizontal="center" vertical="center" wrapText="1"/>
    </xf>
    <xf numFmtId="17" fontId="7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1" fontId="2" fillId="6" borderId="1" xfId="0" applyNumberFormat="1" applyFont="1" applyFill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5" xfId="0" applyFont="1" applyFill="1" applyBorder="1" applyAlignment="1">
      <alignment horizontal="center" vertical="center" textRotation="90" wrapText="1"/>
    </xf>
    <xf numFmtId="164" fontId="5" fillId="5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center" wrapText="1"/>
    </xf>
    <xf numFmtId="1" fontId="5" fillId="3" borderId="1" xfId="0" applyNumberFormat="1" applyFont="1" applyFill="1" applyBorder="1" applyAlignment="1">
      <alignment horizontal="center" vertical="center" shrinkToFit="1"/>
    </xf>
    <xf numFmtId="1" fontId="8" fillId="5" borderId="1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shrinkToFit="1"/>
    </xf>
    <xf numFmtId="0" fontId="0" fillId="5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5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5"/>
  <sheetViews>
    <sheetView tabSelected="1" topLeftCell="A19" zoomScale="120" zoomScaleNormal="120" workbookViewId="0">
      <selection activeCell="M23" sqref="M23"/>
    </sheetView>
  </sheetViews>
  <sheetFormatPr defaultRowHeight="12.75" x14ac:dyDescent="0.2"/>
  <cols>
    <col min="1" max="1" width="8" style="1"/>
    <col min="2" max="2" width="2.83203125" style="1"/>
    <col min="3" max="3" width="37.33203125" style="2"/>
    <col min="4" max="4" width="11.5" style="1"/>
    <col min="5" max="5" width="9.33203125" style="1"/>
    <col min="6" max="6" width="11.5" style="1"/>
    <col min="7" max="7" width="51.33203125" style="1"/>
    <col min="8" max="8" width="8" style="1"/>
    <col min="9" max="9" width="44.83203125" style="1" customWidth="1"/>
    <col min="10" max="14" width="8.6640625" style="1"/>
    <col min="15" max="15" width="14.6640625" style="1" customWidth="1"/>
    <col min="16" max="1020" width="8.6640625" style="1"/>
    <col min="1021" max="1025" width="12.83203125" style="1"/>
  </cols>
  <sheetData>
    <row r="1" spans="1:9" ht="20.45" customHeight="1" x14ac:dyDescent="0.2">
      <c r="A1" s="54" t="s">
        <v>0</v>
      </c>
      <c r="B1" s="54"/>
      <c r="C1" s="54"/>
      <c r="D1" s="54"/>
      <c r="E1" s="54"/>
      <c r="F1" s="54"/>
      <c r="G1" s="54"/>
      <c r="H1" s="54"/>
      <c r="I1" s="3"/>
    </row>
    <row r="2" spans="1:9" ht="12.75" customHeight="1" x14ac:dyDescent="0.2">
      <c r="A2" s="55"/>
      <c r="B2" s="56" t="s">
        <v>1</v>
      </c>
      <c r="C2" s="57" t="s">
        <v>2</v>
      </c>
      <c r="D2" s="56" t="s">
        <v>3</v>
      </c>
      <c r="E2" s="58" t="s">
        <v>166</v>
      </c>
      <c r="F2" s="56" t="s">
        <v>4</v>
      </c>
      <c r="G2" s="56" t="s">
        <v>5</v>
      </c>
      <c r="H2" s="5" t="s">
        <v>6</v>
      </c>
      <c r="I2" s="3"/>
    </row>
    <row r="3" spans="1:9" ht="40.5" customHeight="1" x14ac:dyDescent="0.2">
      <c r="A3" s="55"/>
      <c r="B3" s="56"/>
      <c r="C3" s="57" t="s">
        <v>7</v>
      </c>
      <c r="D3" s="56" t="s">
        <v>8</v>
      </c>
      <c r="E3" s="58"/>
      <c r="F3" s="56"/>
      <c r="G3" s="56"/>
      <c r="H3" s="5" t="s">
        <v>9</v>
      </c>
      <c r="I3" s="3"/>
    </row>
    <row r="4" spans="1:9" ht="9" customHeight="1" x14ac:dyDescent="0.2">
      <c r="A4" s="55"/>
      <c r="B4" s="32" t="s">
        <v>10</v>
      </c>
      <c r="C4" s="33"/>
      <c r="D4" s="33"/>
      <c r="E4" s="33"/>
      <c r="F4" s="33"/>
      <c r="G4" s="33"/>
      <c r="H4" s="34"/>
      <c r="I4" s="3"/>
    </row>
    <row r="5" spans="1:9" ht="81" customHeight="1" x14ac:dyDescent="0.2">
      <c r="A5" s="35" t="s">
        <v>11</v>
      </c>
      <c r="B5" s="6" t="s">
        <v>12</v>
      </c>
      <c r="C5" s="7" t="s">
        <v>13</v>
      </c>
      <c r="D5" s="8">
        <v>250</v>
      </c>
      <c r="E5" s="8">
        <v>160</v>
      </c>
      <c r="F5" s="9">
        <v>3</v>
      </c>
      <c r="G5" s="10" t="s">
        <v>14</v>
      </c>
      <c r="H5" s="11">
        <f t="shared" ref="H5:H9" si="0">SUM(D5)*F5</f>
        <v>750</v>
      </c>
      <c r="I5" s="3"/>
    </row>
    <row r="6" spans="1:9" ht="18.75" customHeight="1" x14ac:dyDescent="0.2">
      <c r="A6" s="35"/>
      <c r="B6" s="6" t="s">
        <v>15</v>
      </c>
      <c r="C6" s="7" t="s">
        <v>13</v>
      </c>
      <c r="D6" s="8">
        <v>120</v>
      </c>
      <c r="E6" s="8">
        <v>80</v>
      </c>
      <c r="F6" s="9">
        <v>4</v>
      </c>
      <c r="G6" s="10" t="s">
        <v>16</v>
      </c>
      <c r="H6" s="11">
        <f t="shared" si="0"/>
        <v>480</v>
      </c>
      <c r="I6" s="3"/>
    </row>
    <row r="7" spans="1:9" ht="9" customHeight="1" x14ac:dyDescent="0.2">
      <c r="A7" s="35"/>
      <c r="B7" s="6" t="s">
        <v>17</v>
      </c>
      <c r="C7" s="7" t="s">
        <v>18</v>
      </c>
      <c r="D7" s="8">
        <v>24</v>
      </c>
      <c r="E7" s="10" t="s">
        <v>19</v>
      </c>
      <c r="F7" s="9">
        <v>4</v>
      </c>
      <c r="G7" s="10" t="s">
        <v>20</v>
      </c>
      <c r="H7" s="11">
        <f t="shared" si="0"/>
        <v>96</v>
      </c>
      <c r="I7" s="3"/>
    </row>
    <row r="8" spans="1:9" ht="9" customHeight="1" x14ac:dyDescent="0.2">
      <c r="A8" s="35"/>
      <c r="B8" s="6" t="s">
        <v>21</v>
      </c>
      <c r="C8" s="7" t="s">
        <v>22</v>
      </c>
      <c r="D8" s="8">
        <v>16</v>
      </c>
      <c r="E8" s="10" t="s">
        <v>23</v>
      </c>
      <c r="F8" s="9">
        <v>12</v>
      </c>
      <c r="G8" s="10" t="s">
        <v>20</v>
      </c>
      <c r="H8" s="11">
        <f t="shared" si="0"/>
        <v>192</v>
      </c>
      <c r="I8" s="3"/>
    </row>
    <row r="9" spans="1:9" ht="18.75" customHeight="1" x14ac:dyDescent="0.2">
      <c r="A9" s="35"/>
      <c r="B9" s="6" t="s">
        <v>24</v>
      </c>
      <c r="C9" s="7" t="s">
        <v>25</v>
      </c>
      <c r="D9" s="8">
        <v>80</v>
      </c>
      <c r="E9" s="8">
        <v>40</v>
      </c>
      <c r="F9" s="9">
        <v>1</v>
      </c>
      <c r="G9" s="10" t="s">
        <v>26</v>
      </c>
      <c r="H9" s="11">
        <f t="shared" si="0"/>
        <v>80</v>
      </c>
      <c r="I9" s="3"/>
    </row>
    <row r="10" spans="1:9" ht="20.25" customHeight="1" x14ac:dyDescent="0.2">
      <c r="A10" s="35"/>
      <c r="B10" s="6" t="s">
        <v>27</v>
      </c>
      <c r="C10" s="7" t="s">
        <v>28</v>
      </c>
      <c r="D10" s="8">
        <v>30</v>
      </c>
      <c r="E10" s="8">
        <v>16</v>
      </c>
      <c r="F10" s="9">
        <v>1</v>
      </c>
      <c r="G10" s="10" t="s">
        <v>29</v>
      </c>
      <c r="H10" s="11">
        <v>30</v>
      </c>
      <c r="I10" s="3"/>
    </row>
    <row r="11" spans="1:9" ht="9.9499999999999993" customHeight="1" x14ac:dyDescent="0.2">
      <c r="A11" s="4"/>
      <c r="B11" s="32" t="s">
        <v>30</v>
      </c>
      <c r="C11" s="33"/>
      <c r="D11" s="33"/>
      <c r="E11" s="33"/>
      <c r="F11" s="33"/>
      <c r="G11" s="33"/>
      <c r="H11" s="34"/>
      <c r="I11" s="3"/>
    </row>
    <row r="12" spans="1:9" ht="83.25" customHeight="1" x14ac:dyDescent="0.2">
      <c r="A12" s="48"/>
      <c r="B12" s="6" t="s">
        <v>31</v>
      </c>
      <c r="C12" s="7" t="s">
        <v>32</v>
      </c>
      <c r="D12" s="8">
        <v>1000</v>
      </c>
      <c r="E12" s="10"/>
      <c r="F12" s="9">
        <v>1</v>
      </c>
      <c r="G12" s="10" t="s">
        <v>33</v>
      </c>
      <c r="H12" s="11">
        <v>1000</v>
      </c>
      <c r="I12" s="3"/>
    </row>
    <row r="13" spans="1:9" ht="66.75" customHeight="1" x14ac:dyDescent="0.2">
      <c r="A13" s="48"/>
      <c r="B13" s="6" t="s">
        <v>34</v>
      </c>
      <c r="C13" s="7" t="s">
        <v>35</v>
      </c>
      <c r="D13" s="10">
        <v>60</v>
      </c>
      <c r="E13" s="10">
        <v>4</v>
      </c>
      <c r="F13" s="10">
        <v>0</v>
      </c>
      <c r="G13" s="10" t="s">
        <v>36</v>
      </c>
      <c r="H13" s="11">
        <v>60</v>
      </c>
      <c r="I13" s="3"/>
    </row>
    <row r="14" spans="1:9" ht="27.95" customHeight="1" x14ac:dyDescent="0.2">
      <c r="A14" s="48"/>
      <c r="B14" s="6" t="s">
        <v>37</v>
      </c>
      <c r="C14" s="12" t="s">
        <v>38</v>
      </c>
      <c r="D14" s="13" t="s">
        <v>39</v>
      </c>
      <c r="E14" s="24" t="s">
        <v>40</v>
      </c>
      <c r="F14" s="15">
        <v>12</v>
      </c>
      <c r="G14" s="14" t="s">
        <v>41</v>
      </c>
      <c r="H14" s="11">
        <v>700</v>
      </c>
      <c r="I14" s="3"/>
    </row>
    <row r="15" spans="1:9" ht="9" customHeight="1" x14ac:dyDescent="0.2">
      <c r="A15" s="16"/>
      <c r="B15" s="32" t="s">
        <v>42</v>
      </c>
      <c r="C15" s="33"/>
      <c r="D15" s="33"/>
      <c r="E15" s="33"/>
      <c r="F15" s="33"/>
      <c r="G15" s="33"/>
      <c r="H15" s="34"/>
      <c r="I15" s="3"/>
    </row>
    <row r="16" spans="1:9" ht="9" customHeight="1" x14ac:dyDescent="0.2">
      <c r="A16" s="4"/>
      <c r="B16" s="53" t="s">
        <v>43</v>
      </c>
      <c r="C16" s="53"/>
      <c r="D16" s="53"/>
      <c r="E16" s="53"/>
      <c r="F16" s="53"/>
      <c r="G16" s="53"/>
      <c r="H16" s="53">
        <f>SUM(D16)*F16</f>
        <v>0</v>
      </c>
      <c r="I16" s="3"/>
    </row>
    <row r="17" spans="1:9" ht="9" customHeight="1" x14ac:dyDescent="0.2">
      <c r="A17" s="46" t="s">
        <v>44</v>
      </c>
      <c r="B17" s="6" t="s">
        <v>45</v>
      </c>
      <c r="C17" s="7" t="s">
        <v>46</v>
      </c>
      <c r="D17" s="8">
        <v>60</v>
      </c>
      <c r="E17" s="10"/>
      <c r="F17" s="9">
        <v>1</v>
      </c>
      <c r="G17" s="10" t="s">
        <v>47</v>
      </c>
      <c r="H17" s="11">
        <f>SUM(D17)*F17</f>
        <v>60</v>
      </c>
      <c r="I17" s="3"/>
    </row>
    <row r="18" spans="1:9" ht="21" customHeight="1" x14ac:dyDescent="0.2">
      <c r="A18" s="46"/>
      <c r="B18" s="6" t="s">
        <v>48</v>
      </c>
      <c r="C18" s="7" t="s">
        <v>49</v>
      </c>
      <c r="D18" s="8">
        <v>6</v>
      </c>
      <c r="E18" s="10"/>
      <c r="F18" s="9">
        <v>1</v>
      </c>
      <c r="G18" s="10" t="s">
        <v>50</v>
      </c>
      <c r="H18" s="11">
        <f t="shared" ref="H18:H29" si="1">SUM(D18)*F18</f>
        <v>6</v>
      </c>
      <c r="I18" s="3"/>
    </row>
    <row r="19" spans="1:9" ht="9" customHeight="1" x14ac:dyDescent="0.2">
      <c r="A19" s="48" t="s">
        <v>51</v>
      </c>
      <c r="B19" s="6"/>
      <c r="C19" s="7" t="s">
        <v>52</v>
      </c>
      <c r="D19" s="8"/>
      <c r="E19" s="8"/>
      <c r="F19" s="9"/>
      <c r="G19" s="10" t="s">
        <v>53</v>
      </c>
      <c r="H19" s="11"/>
      <c r="I19" s="3"/>
    </row>
    <row r="20" spans="1:9" ht="34.700000000000003" customHeight="1" x14ac:dyDescent="0.2">
      <c r="A20" s="36"/>
      <c r="B20" s="6" t="s">
        <v>54</v>
      </c>
      <c r="C20" s="7" t="s">
        <v>55</v>
      </c>
      <c r="D20" s="8">
        <v>80</v>
      </c>
      <c r="E20" s="26">
        <v>3</v>
      </c>
      <c r="F20" s="9">
        <v>1</v>
      </c>
      <c r="G20" s="27" t="s">
        <v>159</v>
      </c>
      <c r="H20" s="11">
        <f t="shared" si="1"/>
        <v>80</v>
      </c>
      <c r="I20" s="31"/>
    </row>
    <row r="21" spans="1:9" ht="22.5" customHeight="1" x14ac:dyDescent="0.2">
      <c r="A21" s="36"/>
      <c r="B21" s="6" t="s">
        <v>56</v>
      </c>
      <c r="C21" s="25" t="s">
        <v>57</v>
      </c>
      <c r="D21" s="10">
        <v>20</v>
      </c>
      <c r="E21" s="10"/>
      <c r="F21" s="10">
        <v>1</v>
      </c>
      <c r="G21" s="27" t="s">
        <v>160</v>
      </c>
      <c r="H21" s="11">
        <f t="shared" si="1"/>
        <v>20</v>
      </c>
      <c r="I21" s="31"/>
    </row>
    <row r="22" spans="1:9" ht="9.9499999999999993" customHeight="1" x14ac:dyDescent="0.2">
      <c r="A22" s="36"/>
      <c r="B22" s="6" t="s">
        <v>58</v>
      </c>
      <c r="C22" s="7" t="s">
        <v>59</v>
      </c>
      <c r="D22" s="10">
        <v>20</v>
      </c>
      <c r="E22" s="8">
        <v>1</v>
      </c>
      <c r="F22" s="10">
        <v>1</v>
      </c>
      <c r="G22" s="10" t="s">
        <v>60</v>
      </c>
      <c r="H22" s="11">
        <f t="shared" si="1"/>
        <v>20</v>
      </c>
      <c r="I22" s="3"/>
    </row>
    <row r="23" spans="1:9" ht="9" customHeight="1" x14ac:dyDescent="0.2">
      <c r="A23" s="36"/>
      <c r="B23" s="6" t="s">
        <v>61</v>
      </c>
      <c r="C23" s="28" t="s">
        <v>165</v>
      </c>
      <c r="D23" s="10">
        <v>16</v>
      </c>
      <c r="E23" s="27">
        <v>1</v>
      </c>
      <c r="F23" s="27">
        <v>4</v>
      </c>
      <c r="G23" s="10" t="s">
        <v>60</v>
      </c>
      <c r="H23" s="11">
        <f t="shared" si="1"/>
        <v>64</v>
      </c>
      <c r="I23" s="31"/>
    </row>
    <row r="24" spans="1:9" ht="18.95" customHeight="1" x14ac:dyDescent="0.2">
      <c r="A24" s="36"/>
      <c r="B24" s="6" t="s">
        <v>62</v>
      </c>
      <c r="C24" s="28" t="s">
        <v>164</v>
      </c>
      <c r="D24" s="30">
        <v>50</v>
      </c>
      <c r="E24" s="8">
        <v>1</v>
      </c>
      <c r="F24" s="10">
        <v>1</v>
      </c>
      <c r="G24" s="10" t="s">
        <v>163</v>
      </c>
      <c r="H24" s="11">
        <f t="shared" si="1"/>
        <v>50</v>
      </c>
      <c r="I24" s="31"/>
    </row>
    <row r="25" spans="1:9" ht="9" customHeight="1" x14ac:dyDescent="0.2">
      <c r="A25" s="36"/>
      <c r="B25" s="6" t="s">
        <v>63</v>
      </c>
      <c r="C25" s="7" t="s">
        <v>64</v>
      </c>
      <c r="D25" s="10">
        <v>16</v>
      </c>
      <c r="E25" s="27">
        <v>1</v>
      </c>
      <c r="F25" s="27">
        <v>6</v>
      </c>
      <c r="G25" s="10"/>
      <c r="H25" s="11">
        <f t="shared" si="1"/>
        <v>96</v>
      </c>
      <c r="I25" s="31"/>
    </row>
    <row r="26" spans="1:9" ht="27" customHeight="1" x14ac:dyDescent="0.2">
      <c r="A26" s="36"/>
      <c r="B26" s="6" t="s">
        <v>65</v>
      </c>
      <c r="C26" s="28" t="s">
        <v>162</v>
      </c>
      <c r="D26" s="10">
        <v>16</v>
      </c>
      <c r="E26" s="10">
        <v>1</v>
      </c>
      <c r="F26" s="27">
        <v>5</v>
      </c>
      <c r="G26" s="28" t="s">
        <v>161</v>
      </c>
      <c r="H26" s="11">
        <f t="shared" si="1"/>
        <v>80</v>
      </c>
      <c r="I26" s="31"/>
    </row>
    <row r="27" spans="1:9" ht="9" customHeight="1" x14ac:dyDescent="0.2">
      <c r="A27" s="36"/>
      <c r="B27" s="6" t="s">
        <v>66</v>
      </c>
      <c r="C27" s="7" t="s">
        <v>67</v>
      </c>
      <c r="D27" s="10">
        <v>20</v>
      </c>
      <c r="E27" s="8">
        <v>2</v>
      </c>
      <c r="F27" s="10">
        <v>1</v>
      </c>
      <c r="G27" s="10"/>
      <c r="H27" s="11">
        <f t="shared" si="1"/>
        <v>20</v>
      </c>
      <c r="I27" s="3"/>
    </row>
    <row r="28" spans="1:9" ht="9" customHeight="1" x14ac:dyDescent="0.2">
      <c r="A28" s="36"/>
      <c r="B28" s="6" t="s">
        <v>68</v>
      </c>
      <c r="C28" s="7" t="s">
        <v>69</v>
      </c>
      <c r="D28" s="8">
        <v>16</v>
      </c>
      <c r="E28" s="8">
        <v>1</v>
      </c>
      <c r="F28" s="8">
        <v>1</v>
      </c>
      <c r="G28" s="23"/>
      <c r="H28" s="11">
        <f t="shared" si="1"/>
        <v>16</v>
      </c>
      <c r="I28" s="3"/>
    </row>
    <row r="29" spans="1:9" ht="23.25" customHeight="1" x14ac:dyDescent="0.2">
      <c r="A29" s="49"/>
      <c r="B29" s="6" t="s">
        <v>70</v>
      </c>
      <c r="C29" s="21" t="s">
        <v>71</v>
      </c>
      <c r="D29" s="23">
        <v>15</v>
      </c>
      <c r="E29" s="22"/>
      <c r="F29" s="23">
        <v>1</v>
      </c>
      <c r="G29" s="23"/>
      <c r="H29" s="11">
        <f t="shared" si="1"/>
        <v>15</v>
      </c>
      <c r="I29" s="3"/>
    </row>
    <row r="30" spans="1:9" ht="9.9499999999999993" customHeight="1" x14ac:dyDescent="0.2">
      <c r="A30" s="4"/>
      <c r="B30" s="32" t="s">
        <v>72</v>
      </c>
      <c r="C30" s="32"/>
      <c r="D30" s="32"/>
      <c r="E30" s="32"/>
      <c r="F30" s="32"/>
      <c r="G30" s="32"/>
      <c r="H30" s="32"/>
      <c r="I30" s="3"/>
    </row>
    <row r="31" spans="1:9" ht="21.95" customHeight="1" x14ac:dyDescent="0.2">
      <c r="A31" s="50" t="s">
        <v>73</v>
      </c>
      <c r="B31" s="6" t="s">
        <v>74</v>
      </c>
      <c r="C31" s="7" t="s">
        <v>75</v>
      </c>
      <c r="D31" s="8">
        <v>80</v>
      </c>
      <c r="E31" s="8">
        <v>40</v>
      </c>
      <c r="F31" s="9">
        <v>12</v>
      </c>
      <c r="G31" s="10" t="s">
        <v>76</v>
      </c>
      <c r="H31" s="11">
        <f>SUM(D31)*F31</f>
        <v>960</v>
      </c>
      <c r="I31" s="3"/>
    </row>
    <row r="32" spans="1:9" ht="51" customHeight="1" x14ac:dyDescent="0.2">
      <c r="A32" s="51"/>
      <c r="B32" s="6" t="s">
        <v>77</v>
      </c>
      <c r="C32" s="7" t="s">
        <v>78</v>
      </c>
      <c r="D32" s="8">
        <v>60</v>
      </c>
      <c r="E32" s="8">
        <v>16</v>
      </c>
      <c r="F32" s="9">
        <v>35</v>
      </c>
      <c r="G32" s="10" t="s">
        <v>79</v>
      </c>
      <c r="H32" s="11">
        <f>SUM(D32)*F32</f>
        <v>2100</v>
      </c>
      <c r="I32" s="3"/>
    </row>
    <row r="33" spans="1:9" ht="51" customHeight="1" x14ac:dyDescent="0.2">
      <c r="A33" s="52"/>
      <c r="B33" s="6" t="s">
        <v>80</v>
      </c>
      <c r="C33" s="7" t="s">
        <v>81</v>
      </c>
      <c r="D33" s="10">
        <v>120</v>
      </c>
      <c r="E33" s="10">
        <v>33</v>
      </c>
      <c r="F33" s="10">
        <v>2</v>
      </c>
      <c r="G33" s="10" t="s">
        <v>82</v>
      </c>
      <c r="H33" s="11">
        <f>SUM(D33)*F33</f>
        <v>240</v>
      </c>
      <c r="I33" s="3"/>
    </row>
    <row r="34" spans="1:9" ht="11.25" customHeight="1" x14ac:dyDescent="0.2">
      <c r="A34" s="4"/>
      <c r="B34" s="32" t="s">
        <v>83</v>
      </c>
      <c r="C34" s="32"/>
      <c r="D34" s="32"/>
      <c r="E34" s="32"/>
      <c r="F34" s="32"/>
      <c r="G34" s="32"/>
      <c r="H34" s="32"/>
      <c r="I34" s="3"/>
    </row>
    <row r="35" spans="1:9" ht="66" customHeight="1" x14ac:dyDescent="0.2">
      <c r="A35" s="47" t="s">
        <v>84</v>
      </c>
      <c r="B35" s="6" t="s">
        <v>85</v>
      </c>
      <c r="C35" s="7" t="s">
        <v>86</v>
      </c>
      <c r="D35" s="10">
        <v>80</v>
      </c>
      <c r="E35" s="10"/>
      <c r="F35" s="10">
        <v>1</v>
      </c>
      <c r="G35" s="10" t="s">
        <v>87</v>
      </c>
      <c r="H35" s="11">
        <v>80</v>
      </c>
      <c r="I35" s="3"/>
    </row>
    <row r="36" spans="1:9" ht="51" customHeight="1" x14ac:dyDescent="0.2">
      <c r="A36" s="47"/>
      <c r="B36" s="6" t="s">
        <v>88</v>
      </c>
      <c r="C36" s="7" t="s">
        <v>89</v>
      </c>
      <c r="D36" s="10">
        <v>6</v>
      </c>
      <c r="E36" s="10"/>
      <c r="F36" s="10">
        <v>8</v>
      </c>
      <c r="G36" s="10" t="s">
        <v>90</v>
      </c>
      <c r="H36" s="11">
        <v>48</v>
      </c>
      <c r="I36" s="3"/>
    </row>
    <row r="37" spans="1:9" ht="9" customHeight="1" x14ac:dyDescent="0.2">
      <c r="A37" s="4"/>
      <c r="B37" s="32" t="s">
        <v>91</v>
      </c>
      <c r="C37" s="33"/>
      <c r="D37" s="33"/>
      <c r="E37" s="33"/>
      <c r="F37" s="33"/>
      <c r="G37" s="33"/>
      <c r="H37" s="34"/>
      <c r="I37" s="3"/>
    </row>
    <row r="38" spans="1:9" ht="48" customHeight="1" x14ac:dyDescent="0.2">
      <c r="A38" s="4"/>
      <c r="B38" s="44" t="s">
        <v>92</v>
      </c>
      <c r="C38" s="44"/>
      <c r="D38" s="44"/>
      <c r="E38" s="44"/>
      <c r="F38" s="44"/>
      <c r="G38" s="44"/>
      <c r="H38" s="11"/>
      <c r="I38" s="3"/>
    </row>
    <row r="39" spans="1:9" ht="18.95" customHeight="1" x14ac:dyDescent="0.2">
      <c r="A39" s="35" t="s">
        <v>93</v>
      </c>
      <c r="B39" s="37" t="s">
        <v>94</v>
      </c>
      <c r="C39" s="38" t="s">
        <v>95</v>
      </c>
      <c r="D39" s="40">
        <v>14</v>
      </c>
      <c r="E39" s="45">
        <v>1</v>
      </c>
      <c r="F39" s="42">
        <v>60</v>
      </c>
      <c r="G39" s="43"/>
      <c r="H39" s="39">
        <f>SUM(D39)*F39</f>
        <v>840</v>
      </c>
      <c r="I39" s="3"/>
    </row>
    <row r="40" spans="1:9" ht="15.95" customHeight="1" x14ac:dyDescent="0.2">
      <c r="A40" s="35"/>
      <c r="B40" s="37"/>
      <c r="C40" s="38"/>
      <c r="D40" s="40"/>
      <c r="E40" s="45"/>
      <c r="F40" s="42"/>
      <c r="G40" s="43"/>
      <c r="H40" s="39"/>
      <c r="I40" s="3"/>
    </row>
    <row r="41" spans="1:9" ht="12" customHeight="1" x14ac:dyDescent="0.2">
      <c r="A41" s="35"/>
      <c r="B41" s="37" t="s">
        <v>96</v>
      </c>
      <c r="C41" s="38" t="s">
        <v>97</v>
      </c>
      <c r="D41" s="40">
        <v>18</v>
      </c>
      <c r="E41" s="41" t="s">
        <v>98</v>
      </c>
      <c r="F41" s="42">
        <v>40</v>
      </c>
      <c r="G41" s="43"/>
      <c r="H41" s="39">
        <f>SUM(D41)*F41</f>
        <v>720</v>
      </c>
      <c r="I41" s="3"/>
    </row>
    <row r="42" spans="1:9" ht="18" customHeight="1" x14ac:dyDescent="0.2">
      <c r="A42" s="35"/>
      <c r="B42" s="37"/>
      <c r="C42" s="38"/>
      <c r="D42" s="40"/>
      <c r="E42" s="41"/>
      <c r="F42" s="42"/>
      <c r="G42" s="43"/>
      <c r="H42" s="39"/>
      <c r="I42" s="3"/>
    </row>
    <row r="43" spans="1:9" ht="9" customHeight="1" x14ac:dyDescent="0.2">
      <c r="A43" s="4"/>
      <c r="B43" s="32" t="s">
        <v>99</v>
      </c>
      <c r="C43" s="33"/>
      <c r="D43" s="33"/>
      <c r="E43" s="33"/>
      <c r="F43" s="33"/>
      <c r="G43" s="33"/>
      <c r="H43" s="34"/>
      <c r="I43" s="3"/>
    </row>
    <row r="44" spans="1:9" ht="36.4" customHeight="1" x14ac:dyDescent="0.2">
      <c r="A44" s="35" t="s">
        <v>100</v>
      </c>
      <c r="B44" s="6" t="s">
        <v>101</v>
      </c>
      <c r="C44" s="7" t="s">
        <v>102</v>
      </c>
      <c r="D44" s="10"/>
      <c r="E44" s="10"/>
      <c r="F44" s="10"/>
      <c r="G44" s="29" t="s">
        <v>167</v>
      </c>
      <c r="H44" s="11">
        <f>SUM(D44)*F44</f>
        <v>0</v>
      </c>
      <c r="I44" s="3"/>
    </row>
    <row r="45" spans="1:9" ht="30.75" customHeight="1" x14ac:dyDescent="0.2">
      <c r="A45" s="35"/>
      <c r="B45" s="6" t="s">
        <v>103</v>
      </c>
      <c r="C45" s="7" t="s">
        <v>104</v>
      </c>
      <c r="D45" s="8">
        <v>60</v>
      </c>
      <c r="E45" s="8">
        <v>150</v>
      </c>
      <c r="F45" s="9">
        <v>5</v>
      </c>
      <c r="G45" s="10" t="s">
        <v>105</v>
      </c>
      <c r="H45" s="11">
        <f>SUM(D45)*F45</f>
        <v>300</v>
      </c>
      <c r="I45" s="3"/>
    </row>
    <row r="46" spans="1:9" ht="22.5" customHeight="1" x14ac:dyDescent="0.2">
      <c r="A46" s="35"/>
      <c r="B46" s="6" t="s">
        <v>106</v>
      </c>
      <c r="C46" s="7" t="s">
        <v>107</v>
      </c>
      <c r="D46" s="8">
        <v>100</v>
      </c>
      <c r="E46" s="8">
        <v>40</v>
      </c>
      <c r="F46" s="9">
        <v>1</v>
      </c>
      <c r="G46" s="10" t="s">
        <v>108</v>
      </c>
      <c r="H46" s="11">
        <f>SUM(D46)*F46</f>
        <v>100</v>
      </c>
      <c r="I46" s="3"/>
    </row>
    <row r="47" spans="1:9" ht="18" customHeight="1" x14ac:dyDescent="0.2">
      <c r="A47" s="35"/>
      <c r="B47" s="37" t="s">
        <v>109</v>
      </c>
      <c r="C47" s="38" t="s">
        <v>110</v>
      </c>
      <c r="D47" s="8">
        <v>16</v>
      </c>
      <c r="E47" s="10" t="s">
        <v>23</v>
      </c>
      <c r="F47" s="9">
        <v>12</v>
      </c>
      <c r="G47" s="10" t="s">
        <v>111</v>
      </c>
      <c r="H47" s="11">
        <f>SUM(D47)*F47</f>
        <v>192</v>
      </c>
      <c r="I47" s="3"/>
    </row>
    <row r="48" spans="1:9" ht="15.95" customHeight="1" x14ac:dyDescent="0.2">
      <c r="A48" s="35"/>
      <c r="B48" s="37"/>
      <c r="C48" s="38"/>
      <c r="D48" s="8">
        <v>24</v>
      </c>
      <c r="E48" s="10" t="s">
        <v>112</v>
      </c>
      <c r="F48" s="8">
        <v>4</v>
      </c>
      <c r="G48" s="10" t="s">
        <v>111</v>
      </c>
      <c r="H48" s="11">
        <f>SUM(D48)*F48</f>
        <v>96</v>
      </c>
      <c r="I48" s="3"/>
    </row>
    <row r="49" spans="1:15" ht="18" customHeight="1" x14ac:dyDescent="0.2">
      <c r="A49" s="35"/>
      <c r="B49" s="6" t="s">
        <v>113</v>
      </c>
      <c r="C49" s="7" t="s">
        <v>114</v>
      </c>
      <c r="D49" s="10" t="s">
        <v>115</v>
      </c>
      <c r="E49" s="10"/>
      <c r="F49" s="10"/>
      <c r="G49" s="10" t="s">
        <v>116</v>
      </c>
      <c r="H49" s="11"/>
      <c r="I49" s="3"/>
    </row>
    <row r="50" spans="1:15" ht="21" customHeight="1" x14ac:dyDescent="0.2">
      <c r="A50" s="35"/>
      <c r="B50" s="6" t="s">
        <v>117</v>
      </c>
      <c r="C50" s="7" t="s">
        <v>118</v>
      </c>
      <c r="D50" s="8">
        <v>200</v>
      </c>
      <c r="E50" s="8">
        <v>60</v>
      </c>
      <c r="F50" s="9">
        <v>1</v>
      </c>
      <c r="G50" s="10" t="s">
        <v>119</v>
      </c>
      <c r="H50" s="11">
        <f>SUM(D50)*F50</f>
        <v>200</v>
      </c>
      <c r="I50" s="3"/>
    </row>
    <row r="51" spans="1:15" ht="9.9499999999999993" customHeight="1" x14ac:dyDescent="0.2">
      <c r="A51" s="35"/>
      <c r="B51" s="6" t="s">
        <v>120</v>
      </c>
      <c r="C51" s="7" t="s">
        <v>121</v>
      </c>
      <c r="D51" s="8">
        <v>150</v>
      </c>
      <c r="E51" s="10"/>
      <c r="F51" s="8">
        <v>1</v>
      </c>
      <c r="G51" s="10" t="s">
        <v>122</v>
      </c>
      <c r="H51" s="11">
        <f>SUM(D51)*F51</f>
        <v>150</v>
      </c>
      <c r="I51" s="3"/>
    </row>
    <row r="52" spans="1:15" ht="9" customHeight="1" x14ac:dyDescent="0.2">
      <c r="A52" s="4"/>
      <c r="B52" s="32" t="s">
        <v>123</v>
      </c>
      <c r="C52" s="32"/>
      <c r="D52" s="32"/>
      <c r="E52" s="32"/>
      <c r="F52" s="32"/>
      <c r="G52" s="32"/>
      <c r="H52" s="11"/>
      <c r="I52" s="3"/>
    </row>
    <row r="53" spans="1:15" ht="27.95" customHeight="1" x14ac:dyDescent="0.2">
      <c r="A53" s="35" t="s">
        <v>124</v>
      </c>
      <c r="B53" s="6" t="s">
        <v>125</v>
      </c>
      <c r="C53" s="7" t="s">
        <v>126</v>
      </c>
      <c r="D53" s="10" t="s">
        <v>115</v>
      </c>
      <c r="E53" s="8">
        <v>500</v>
      </c>
      <c r="F53" s="8">
        <v>1</v>
      </c>
      <c r="G53" s="10" t="s">
        <v>127</v>
      </c>
      <c r="H53" s="11" t="s">
        <v>128</v>
      </c>
      <c r="I53" s="3"/>
    </row>
    <row r="54" spans="1:15" ht="27" customHeight="1" x14ac:dyDescent="0.2">
      <c r="A54" s="35"/>
      <c r="B54" s="6" t="s">
        <v>129</v>
      </c>
      <c r="C54" s="7" t="s">
        <v>130</v>
      </c>
      <c r="D54" s="10" t="s">
        <v>131</v>
      </c>
      <c r="E54" s="17"/>
      <c r="F54" s="17"/>
      <c r="G54" s="10" t="s">
        <v>132</v>
      </c>
      <c r="H54" s="11" t="s">
        <v>128</v>
      </c>
      <c r="I54" s="3"/>
    </row>
    <row r="55" spans="1:15" ht="18.600000000000001" customHeight="1" x14ac:dyDescent="0.2">
      <c r="A55" s="35"/>
      <c r="B55" s="6" t="s">
        <v>133</v>
      </c>
      <c r="C55" s="7" t="s">
        <v>134</v>
      </c>
      <c r="D55" s="10" t="s">
        <v>115</v>
      </c>
      <c r="E55" s="17"/>
      <c r="F55" s="17"/>
      <c r="G55" s="10" t="s">
        <v>115</v>
      </c>
      <c r="H55" s="11" t="s">
        <v>128</v>
      </c>
      <c r="I55" s="3"/>
    </row>
    <row r="56" spans="1:15" ht="20.25" customHeight="1" x14ac:dyDescent="0.2">
      <c r="A56" s="35"/>
      <c r="B56" s="6" t="s">
        <v>135</v>
      </c>
      <c r="C56" s="7" t="s">
        <v>136</v>
      </c>
      <c r="D56" s="10" t="s">
        <v>115</v>
      </c>
      <c r="E56" s="17"/>
      <c r="F56" s="17"/>
      <c r="G56" s="10" t="s">
        <v>115</v>
      </c>
      <c r="H56" s="11" t="s">
        <v>128</v>
      </c>
      <c r="I56" s="3"/>
    </row>
    <row r="57" spans="1:15" ht="20.25" customHeight="1" x14ac:dyDescent="0.2">
      <c r="A57" s="36"/>
      <c r="B57" s="6" t="s">
        <v>137</v>
      </c>
      <c r="C57" s="7" t="s">
        <v>138</v>
      </c>
      <c r="D57" s="10" t="s">
        <v>115</v>
      </c>
      <c r="E57" s="17"/>
      <c r="F57" s="17"/>
      <c r="G57" s="10" t="s">
        <v>115</v>
      </c>
      <c r="H57" s="11" t="s">
        <v>128</v>
      </c>
      <c r="I57" s="3"/>
    </row>
    <row r="58" spans="1:15" ht="20.25" customHeight="1" x14ac:dyDescent="0.2">
      <c r="A58" s="36"/>
      <c r="B58" s="6" t="s">
        <v>139</v>
      </c>
      <c r="C58" s="7" t="s">
        <v>140</v>
      </c>
      <c r="D58" s="10" t="s">
        <v>115</v>
      </c>
      <c r="E58" s="17"/>
      <c r="F58" s="17"/>
      <c r="G58" s="10" t="s">
        <v>115</v>
      </c>
      <c r="H58" s="11" t="s">
        <v>128</v>
      </c>
      <c r="I58" s="3"/>
    </row>
    <row r="59" spans="1:15" ht="11.1" customHeight="1" x14ac:dyDescent="0.2">
      <c r="A59"/>
      <c r="B59" s="32" t="s">
        <v>141</v>
      </c>
      <c r="C59" s="32"/>
      <c r="D59" s="32"/>
      <c r="E59" s="32"/>
      <c r="F59" s="32"/>
      <c r="G59" s="32"/>
      <c r="H59"/>
    </row>
    <row r="60" spans="1:15" ht="84.75" customHeight="1" x14ac:dyDescent="0.2">
      <c r="A60" s="35" t="s">
        <v>142</v>
      </c>
      <c r="B60" s="6" t="s">
        <v>143</v>
      </c>
      <c r="C60" s="18" t="s">
        <v>144</v>
      </c>
      <c r="D60" s="8"/>
      <c r="E60" s="10"/>
      <c r="F60" s="8"/>
      <c r="G60" s="10" t="s">
        <v>145</v>
      </c>
      <c r="H60" s="11"/>
    </row>
    <row r="61" spans="1:15" ht="21" customHeight="1" x14ac:dyDescent="0.2">
      <c r="A61" s="35"/>
      <c r="B61" s="6" t="s">
        <v>146</v>
      </c>
      <c r="C61" s="7" t="s">
        <v>147</v>
      </c>
      <c r="D61" s="17"/>
      <c r="E61" s="8"/>
      <c r="F61" s="19" t="s">
        <v>148</v>
      </c>
      <c r="G61" s="10" t="s">
        <v>149</v>
      </c>
      <c r="H61" s="11"/>
    </row>
    <row r="62" spans="1:15" x14ac:dyDescent="0.2">
      <c r="A62" s="35"/>
      <c r="B62" s="6" t="s">
        <v>150</v>
      </c>
      <c r="C62" s="7" t="s">
        <v>151</v>
      </c>
      <c r="D62" s="10" t="s">
        <v>115</v>
      </c>
      <c r="E62" s="8"/>
      <c r="F62" s="9"/>
      <c r="G62" s="10" t="s">
        <v>152</v>
      </c>
      <c r="H62" s="11"/>
    </row>
    <row r="63" spans="1:15" x14ac:dyDescent="0.2">
      <c r="A63" s="35"/>
      <c r="B63" s="6" t="s">
        <v>153</v>
      </c>
      <c r="C63" s="7" t="s">
        <v>154</v>
      </c>
      <c r="D63" s="10" t="s">
        <v>115</v>
      </c>
      <c r="E63" s="8"/>
      <c r="F63" s="9"/>
      <c r="G63" s="10" t="s">
        <v>115</v>
      </c>
      <c r="H63" s="11"/>
    </row>
    <row r="64" spans="1:15" ht="18" x14ac:dyDescent="0.2">
      <c r="A64" s="35"/>
      <c r="B64" s="6" t="s">
        <v>155</v>
      </c>
      <c r="C64" s="7" t="s">
        <v>156</v>
      </c>
      <c r="D64" s="10"/>
      <c r="E64" s="8" t="s">
        <v>157</v>
      </c>
      <c r="F64" s="10"/>
      <c r="G64" s="10" t="s">
        <v>158</v>
      </c>
      <c r="H64" s="11"/>
      <c r="I64" s="20"/>
      <c r="J64" s="20"/>
      <c r="K64" s="20"/>
      <c r="L64" s="20"/>
      <c r="M64" s="20"/>
      <c r="N64" s="20"/>
      <c r="O64" s="20"/>
    </row>
    <row r="65" spans="9:15" x14ac:dyDescent="0.2">
      <c r="I65" s="20"/>
      <c r="J65" s="20"/>
      <c r="K65" s="20"/>
      <c r="L65" s="20"/>
      <c r="M65" s="20"/>
      <c r="N65" s="20"/>
      <c r="O65" s="20"/>
    </row>
  </sheetData>
  <mergeCells count="46">
    <mergeCell ref="A1:H1"/>
    <mergeCell ref="A2:A4"/>
    <mergeCell ref="B2:B3"/>
    <mergeCell ref="C2:C3"/>
    <mergeCell ref="D2:D3"/>
    <mergeCell ref="E2:E3"/>
    <mergeCell ref="F2:F3"/>
    <mergeCell ref="G2:G3"/>
    <mergeCell ref="B4:H4"/>
    <mergeCell ref="A5:A10"/>
    <mergeCell ref="A12:A14"/>
    <mergeCell ref="B16:H16"/>
    <mergeCell ref="B15:H15"/>
    <mergeCell ref="B11:H11"/>
    <mergeCell ref="A17:A18"/>
    <mergeCell ref="B30:H30"/>
    <mergeCell ref="B34:H34"/>
    <mergeCell ref="B37:H37"/>
    <mergeCell ref="A35:A36"/>
    <mergeCell ref="A19:A29"/>
    <mergeCell ref="A31:A33"/>
    <mergeCell ref="B38:G38"/>
    <mergeCell ref="A39:A42"/>
    <mergeCell ref="B39:B40"/>
    <mergeCell ref="C39:C40"/>
    <mergeCell ref="D39:D40"/>
    <mergeCell ref="E39:E40"/>
    <mergeCell ref="F39:F40"/>
    <mergeCell ref="G39:G40"/>
    <mergeCell ref="H39:H40"/>
    <mergeCell ref="B41:B42"/>
    <mergeCell ref="C41:C42"/>
    <mergeCell ref="D41:D42"/>
    <mergeCell ref="E41:E42"/>
    <mergeCell ref="F41:F42"/>
    <mergeCell ref="G41:G42"/>
    <mergeCell ref="H41:H42"/>
    <mergeCell ref="B43:H43"/>
    <mergeCell ref="A53:A56"/>
    <mergeCell ref="A57:A58"/>
    <mergeCell ref="B59:G59"/>
    <mergeCell ref="A60:A64"/>
    <mergeCell ref="A44:A51"/>
    <mergeCell ref="B47:B48"/>
    <mergeCell ref="C47:C48"/>
    <mergeCell ref="B52:G52"/>
  </mergeCells>
  <pageMargins left="0.7" right="0.7" top="0.75" bottom="0.75" header="0.51180555555555496" footer="0.51180555555555496"/>
  <pageSetup paperSize="8" firstPageNumber="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B29E3CB3377B4A9D9B6AF5B3F830A0" ma:contentTypeVersion="14" ma:contentTypeDescription="Utwórz nowy dokument." ma:contentTypeScope="" ma:versionID="676e2488c48036b554f8d8bcf173f986">
  <xsd:schema xmlns:xsd="http://www.w3.org/2001/XMLSchema" xmlns:xs="http://www.w3.org/2001/XMLSchema" xmlns:p="http://schemas.microsoft.com/office/2006/metadata/properties" xmlns:ns2="0312c014-c9c4-4cad-bea7-8302e2e90503" xmlns:ns3="eb674dc9-42b5-42cb-8431-ac64d6376ed3" targetNamespace="http://schemas.microsoft.com/office/2006/metadata/properties" ma:root="true" ma:fieldsID="6970f047c830b25d7546df4e780fbace" ns2:_="" ns3:_="">
    <xsd:import namespace="0312c014-c9c4-4cad-bea7-8302e2e90503"/>
    <xsd:import namespace="eb674dc9-42b5-42cb-8431-ac64d6376e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2c014-c9c4-4cad-bea7-8302e2e905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0f75504c-8deb-420d-8aae-fe9e28053b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674dc9-42b5-42cb-8431-ac64d6376ed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560cafc-3095-43f0-917a-a8638043f02d}" ma:internalName="TaxCatchAll" ma:showField="CatchAllData" ma:web="eb674dc9-42b5-42cb-8431-ac64d6376e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12c014-c9c4-4cad-bea7-8302e2e90503">
      <Terms xmlns="http://schemas.microsoft.com/office/infopath/2007/PartnerControls"/>
    </lcf76f155ced4ddcb4097134ff3c332f>
    <TaxCatchAll xmlns="eb674dc9-42b5-42cb-8431-ac64d6376ed3" xsi:nil="true"/>
  </documentManagement>
</p:properties>
</file>

<file path=customXml/itemProps1.xml><?xml version="1.0" encoding="utf-8"?>
<ds:datastoreItem xmlns:ds="http://schemas.openxmlformats.org/officeDocument/2006/customXml" ds:itemID="{348275BE-84CA-4B17-9A78-B4F7082449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924354-2498-4DEF-A1E6-343E1D0BB0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12c014-c9c4-4cad-bea7-8302e2e90503"/>
    <ds:schemaRef ds:uri="eb674dc9-42b5-42cb-8431-ac64d6376e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02E05A-53BE-44F0-AC3F-44E5262BECAA}">
  <ds:schemaRefs>
    <ds:schemaRef ds:uri="http://purl.org/dc/elements/1.1/"/>
    <ds:schemaRef ds:uri="0312c014-c9c4-4cad-bea7-8302e2e90503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b674dc9-42b5-42cb-8431-ac64d6376ed3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POMIESZCZENIA.xlsx</dc:title>
  <dc:subject/>
  <dc:creator>kkubik</dc:creator>
  <cp:keywords/>
  <dc:description/>
  <cp:lastModifiedBy>Adam Spychała</cp:lastModifiedBy>
  <cp:revision>4</cp:revision>
  <dcterms:created xsi:type="dcterms:W3CDTF">2022-06-23T11:37:42Z</dcterms:created>
  <dcterms:modified xsi:type="dcterms:W3CDTF">2023-01-02T19:08:56Z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2022-06-28T07:25:56Z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e048e15e-2113-4a93-9a81-8618c6366148</vt:lpwstr>
  </property>
  <property fmtid="{D5CDD505-2E9C-101B-9397-08002B2CF9AE}" pid="8" name="MSIP_Label_50945193-57ff-457d-9504-518e9bfb59a9_ContentBits">
    <vt:lpwstr>0</vt:lpwstr>
  </property>
  <property fmtid="{D5CDD505-2E9C-101B-9397-08002B2CF9AE}" pid="9" name="ContentTypeId">
    <vt:lpwstr>0x0101004FB29E3CB3377B4A9D9B6AF5B3F830A0</vt:lpwstr>
  </property>
  <property fmtid="{D5CDD505-2E9C-101B-9397-08002B2CF9AE}" pid="10" name="MediaServiceImageTags">
    <vt:lpwstr/>
  </property>
</Properties>
</file>